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14" i="1"/>
  <c r="G4"/>
  <c r="G2"/>
  <c r="I12"/>
  <c r="D14"/>
  <c r="D7"/>
  <c r="D9"/>
  <c r="D6"/>
  <c r="B11"/>
  <c r="B10"/>
  <c r="B9"/>
  <c r="B8"/>
  <c r="B7"/>
  <c r="B6"/>
  <c r="B5"/>
  <c r="B2"/>
  <c r="A1"/>
</calcChain>
</file>

<file path=xl/sharedStrings.xml><?xml version="1.0" encoding="utf-8"?>
<sst xmlns="http://schemas.openxmlformats.org/spreadsheetml/2006/main" count="21" uniqueCount="18">
  <si>
    <t>hotel</t>
  </si>
  <si>
    <t>pasaje</t>
  </si>
  <si>
    <t>tasa</t>
  </si>
  <si>
    <t>traslados</t>
  </si>
  <si>
    <t>comidas</t>
  </si>
  <si>
    <t>menos pasaje</t>
  </si>
  <si>
    <t>en pesos</t>
  </si>
  <si>
    <t>como max</t>
  </si>
  <si>
    <t>US$</t>
  </si>
  <si>
    <t>$U</t>
  </si>
  <si>
    <t>$C</t>
  </si>
  <si>
    <t>llevo:</t>
  </si>
  <si>
    <t>dolares</t>
  </si>
  <si>
    <t>pesos</t>
  </si>
  <si>
    <t>pesos chilenos</t>
  </si>
  <si>
    <t>total en dólares</t>
  </si>
  <si>
    <t>por las dudas</t>
  </si>
  <si>
    <t>saco del cajera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</si>
</sst>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E15" sqref="E15"/>
    </sheetView>
  </sheetViews>
  <sheetFormatPr baseColWidth="10" defaultRowHeight="15"/>
  <sheetData>
    <row r="1" spans="1:9">
      <c r="A1">
        <f>30000/24</f>
        <v>1250</v>
      </c>
      <c r="D1" t="s">
        <v>11</v>
      </c>
    </row>
    <row r="2" spans="1:9">
      <c r="A2" t="s">
        <v>0</v>
      </c>
      <c r="B2" s="1">
        <f>50*7</f>
        <v>350</v>
      </c>
      <c r="C2" t="s">
        <v>8</v>
      </c>
      <c r="D2">
        <v>350</v>
      </c>
      <c r="E2" t="s">
        <v>12</v>
      </c>
      <c r="G2">
        <f>350+31+140+100</f>
        <v>621</v>
      </c>
    </row>
    <row r="3" spans="1:9">
      <c r="A3" t="s">
        <v>1</v>
      </c>
      <c r="B3">
        <v>430</v>
      </c>
      <c r="G3">
        <v>1000</v>
      </c>
    </row>
    <row r="4" spans="1:9">
      <c r="A4" t="s">
        <v>2</v>
      </c>
      <c r="B4" s="1">
        <v>31</v>
      </c>
      <c r="C4" t="s">
        <v>8</v>
      </c>
      <c r="D4">
        <v>31</v>
      </c>
      <c r="E4" t="s">
        <v>12</v>
      </c>
      <c r="G4">
        <f>+G2*25+G3</f>
        <v>16525</v>
      </c>
    </row>
    <row r="5" spans="1:9">
      <c r="A5" t="s">
        <v>3</v>
      </c>
      <c r="B5">
        <f>500*2/24</f>
        <v>41.666666666666664</v>
      </c>
      <c r="C5" t="s">
        <v>9</v>
      </c>
      <c r="D5">
        <v>1000</v>
      </c>
      <c r="E5" t="s">
        <v>13</v>
      </c>
    </row>
    <row r="6" spans="1:9">
      <c r="A6" t="s">
        <v>4</v>
      </c>
      <c r="B6">
        <f>10*2*7</f>
        <v>140</v>
      </c>
      <c r="C6" t="s">
        <v>10</v>
      </c>
      <c r="D6">
        <f>140*600</f>
        <v>84000</v>
      </c>
      <c r="E6" t="s">
        <v>14</v>
      </c>
    </row>
    <row r="7" spans="1:9">
      <c r="B7">
        <f>SUM(B2:B6)</f>
        <v>992.66666666666663</v>
      </c>
      <c r="D7">
        <f>350+31+140</f>
        <v>521</v>
      </c>
      <c r="E7" t="s">
        <v>15</v>
      </c>
    </row>
    <row r="8" spans="1:9">
      <c r="A8" t="s">
        <v>5</v>
      </c>
      <c r="B8">
        <f>+B7-B3</f>
        <v>562.66666666666663</v>
      </c>
      <c r="D8">
        <v>100</v>
      </c>
      <c r="E8" t="s">
        <v>16</v>
      </c>
    </row>
    <row r="9" spans="1:9">
      <c r="A9" t="s">
        <v>6</v>
      </c>
      <c r="B9">
        <f>+B8*25</f>
        <v>14066.666666666666</v>
      </c>
      <c r="D9">
        <f>662*25</f>
        <v>16550</v>
      </c>
      <c r="E9" t="s">
        <v>17</v>
      </c>
    </row>
    <row r="10" spans="1:9">
      <c r="A10" t="s">
        <v>7</v>
      </c>
      <c r="B10">
        <f>1250-562</f>
        <v>688</v>
      </c>
    </row>
    <row r="11" spans="1:9">
      <c r="A11" t="s">
        <v>6</v>
      </c>
      <c r="B11">
        <f>+B10*25</f>
        <v>17200</v>
      </c>
    </row>
    <row r="12" spans="1:9">
      <c r="I12">
        <f>430*24.6</f>
        <v>10578</v>
      </c>
    </row>
    <row r="14" spans="1:9">
      <c r="D14">
        <f>620*24.1</f>
        <v>14942</v>
      </c>
      <c r="E14">
        <f>620*24.6</f>
        <v>15252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Universidad de Montevideo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Caffera, Marcelo</dc:creator>
  <cp:lastModifiedBy>Caffera, Marcelo</cp:lastModifiedBy>
  <cp:lastPrinted>2009-03-25T16:44:40Z</cp:lastPrinted>
  <dcterms:created xsi:type="dcterms:W3CDTF">2009-03-25T16:36:20Z</dcterms:created>
  <dcterms:modified xsi:type="dcterms:W3CDTF">2009-03-25T17:46:47Z</dcterms:modified>
</cp:coreProperties>
</file>