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Parámetros del Mercado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D8" i="1"/>
  <c r="D9" s="1"/>
  <c r="D10" s="1"/>
  <c r="D11" s="1"/>
  <c r="D12" s="1"/>
  <c r="D13" s="1"/>
  <c r="D14" s="1"/>
  <c r="D15" s="1"/>
  <c r="D16" s="1"/>
  <c r="D17" s="1"/>
  <c r="D18" s="1"/>
  <c r="D19" s="1"/>
  <c r="D20" s="1"/>
  <c r="D7"/>
  <c r="D6"/>
  <c r="C7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6"/>
  <c r="F5"/>
  <c r="E5"/>
  <c r="E6" l="1"/>
  <c r="F6" s="1"/>
  <c r="E7"/>
  <c r="E8"/>
  <c r="F7" l="1"/>
  <c r="F8" s="1"/>
  <c r="E9"/>
  <c r="F9" l="1"/>
  <c r="E10"/>
  <c r="F10" l="1"/>
  <c r="F11" s="1"/>
  <c r="E11"/>
  <c r="E12" l="1"/>
  <c r="F12" s="1"/>
  <c r="E13" l="1"/>
  <c r="F13" s="1"/>
  <c r="E14" l="1"/>
  <c r="F14" s="1"/>
  <c r="E15" l="1"/>
  <c r="F15" s="1"/>
  <c r="E16" l="1"/>
  <c r="F16" s="1"/>
  <c r="E17" l="1"/>
  <c r="F17" s="1"/>
  <c r="E18" l="1"/>
  <c r="F18" s="1"/>
  <c r="E20" l="1"/>
  <c r="E19"/>
  <c r="F19" s="1"/>
  <c r="F20" l="1"/>
</calcChain>
</file>

<file path=xl/sharedStrings.xml><?xml version="1.0" encoding="utf-8"?>
<sst xmlns="http://schemas.openxmlformats.org/spreadsheetml/2006/main" count="15" uniqueCount="15">
  <si>
    <t>16 jugadores (8 compradores y 8 vendedores)</t>
  </si>
  <si>
    <t>Jugador</t>
  </si>
  <si>
    <t>(Comprador/Vendedor)</t>
  </si>
  <si>
    <t>Costales</t>
  </si>
  <si>
    <t>DAP</t>
  </si>
  <si>
    <t>CP</t>
  </si>
  <si>
    <t>Mercado de la Papa (adaptado de Cardenas - - Ramos, 2006)</t>
  </si>
  <si>
    <t>Demanda</t>
  </si>
  <si>
    <t>Oferta</t>
  </si>
  <si>
    <t>Excedente</t>
  </si>
  <si>
    <t>por unidad</t>
  </si>
  <si>
    <t xml:space="preserve">Excedente </t>
  </si>
  <si>
    <t>acumulado</t>
  </si>
  <si>
    <t xml:space="preserve">** Para agregar jugadores, agrego lineas arriba y abajo. La Demanda tiene una pendiente de </t>
  </si>
  <si>
    <t xml:space="preserve">   -400 y la oferta de +150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</si>
</sst>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lineChart>
        <c:grouping val="standard"/>
        <c:ser>
          <c:idx val="0"/>
          <c:order val="0"/>
          <c:tx>
            <c:strRef>
              <c:f>'Parámetros del Mercado'!$C$4</c:f>
              <c:strCache>
                <c:ptCount val="1"/>
                <c:pt idx="0">
                  <c:v>Demanda</c:v>
                </c:pt>
              </c:strCache>
            </c:strRef>
          </c:tx>
          <c:marker>
            <c:symbol val="none"/>
          </c:marker>
          <c:val>
            <c:numRef>
              <c:f>'Parámetros del Mercado'!$C$5:$C$20</c:f>
              <c:numCache>
                <c:formatCode>General</c:formatCode>
                <c:ptCount val="16"/>
                <c:pt idx="0">
                  <c:v>31750</c:v>
                </c:pt>
                <c:pt idx="1">
                  <c:v>31250</c:v>
                </c:pt>
                <c:pt idx="2">
                  <c:v>30850</c:v>
                </c:pt>
                <c:pt idx="3">
                  <c:v>30450</c:v>
                </c:pt>
                <c:pt idx="4">
                  <c:v>30050</c:v>
                </c:pt>
                <c:pt idx="5">
                  <c:v>29650</c:v>
                </c:pt>
                <c:pt idx="6">
                  <c:v>29250</c:v>
                </c:pt>
                <c:pt idx="7">
                  <c:v>28850</c:v>
                </c:pt>
                <c:pt idx="8">
                  <c:v>28450</c:v>
                </c:pt>
                <c:pt idx="9">
                  <c:v>28050</c:v>
                </c:pt>
                <c:pt idx="10">
                  <c:v>27650</c:v>
                </c:pt>
                <c:pt idx="11">
                  <c:v>27250</c:v>
                </c:pt>
                <c:pt idx="12">
                  <c:v>26850</c:v>
                </c:pt>
                <c:pt idx="13">
                  <c:v>26450</c:v>
                </c:pt>
                <c:pt idx="14">
                  <c:v>26050</c:v>
                </c:pt>
                <c:pt idx="15">
                  <c:v>25650</c:v>
                </c:pt>
              </c:numCache>
            </c:numRef>
          </c:val>
        </c:ser>
        <c:ser>
          <c:idx val="1"/>
          <c:order val="1"/>
          <c:tx>
            <c:strRef>
              <c:f>'Parámetros del Mercado'!$D$4</c:f>
              <c:strCache>
                <c:ptCount val="1"/>
                <c:pt idx="0">
                  <c:v>Oferta</c:v>
                </c:pt>
              </c:strCache>
            </c:strRef>
          </c:tx>
          <c:marker>
            <c:symbol val="none"/>
          </c:marker>
          <c:val>
            <c:numRef>
              <c:f>'Parámetros del Mercado'!$D$5:$D$20</c:f>
              <c:numCache>
                <c:formatCode>General</c:formatCode>
                <c:ptCount val="16"/>
                <c:pt idx="0">
                  <c:v>26250</c:v>
                </c:pt>
                <c:pt idx="1">
                  <c:v>26400</c:v>
                </c:pt>
                <c:pt idx="2">
                  <c:v>26550</c:v>
                </c:pt>
                <c:pt idx="3">
                  <c:v>26700</c:v>
                </c:pt>
                <c:pt idx="4">
                  <c:v>26850</c:v>
                </c:pt>
                <c:pt idx="5">
                  <c:v>27000</c:v>
                </c:pt>
                <c:pt idx="6">
                  <c:v>27150</c:v>
                </c:pt>
                <c:pt idx="7">
                  <c:v>27300</c:v>
                </c:pt>
                <c:pt idx="8">
                  <c:v>27450</c:v>
                </c:pt>
                <c:pt idx="9">
                  <c:v>27600</c:v>
                </c:pt>
                <c:pt idx="10">
                  <c:v>27750</c:v>
                </c:pt>
                <c:pt idx="11">
                  <c:v>27900</c:v>
                </c:pt>
                <c:pt idx="12">
                  <c:v>28050</c:v>
                </c:pt>
                <c:pt idx="13">
                  <c:v>28200</c:v>
                </c:pt>
                <c:pt idx="14">
                  <c:v>28350</c:v>
                </c:pt>
                <c:pt idx="15">
                  <c:v>28500</c:v>
                </c:pt>
              </c:numCache>
            </c:numRef>
          </c:val>
        </c:ser>
        <c:marker val="1"/>
        <c:axId val="61259136"/>
        <c:axId val="88212608"/>
      </c:lineChart>
      <c:catAx>
        <c:axId val="61259136"/>
        <c:scaling>
          <c:orientation val="minMax"/>
        </c:scaling>
        <c:axPos val="b"/>
        <c:tickLblPos val="nextTo"/>
        <c:crossAx val="88212608"/>
        <c:crosses val="autoZero"/>
        <c:auto val="1"/>
        <c:lblAlgn val="ctr"/>
        <c:lblOffset val="100"/>
      </c:catAx>
      <c:valAx>
        <c:axId val="88212608"/>
        <c:scaling>
          <c:orientation val="minMax"/>
          <c:min val="25000"/>
        </c:scaling>
        <c:axPos val="l"/>
        <c:majorGridlines/>
        <c:numFmt formatCode="General" sourceLinked="1"/>
        <c:tickLblPos val="nextTo"/>
        <c:crossAx val="612591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2</xdr:row>
      <xdr:rowOff>161925</xdr:rowOff>
    </xdr:from>
    <xdr:to>
      <xdr:col>12</xdr:col>
      <xdr:colOff>323850</xdr:colOff>
      <xdr:row>17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topLeftCell="A4" workbookViewId="0">
      <selection activeCell="D23" sqref="D23"/>
    </sheetView>
  </sheetViews>
  <sheetFormatPr baseColWidth="10" defaultRowHeight="15"/>
  <sheetData>
    <row r="1" spans="1:6">
      <c r="A1" t="s">
        <v>6</v>
      </c>
    </row>
    <row r="2" spans="1:6">
      <c r="A2" t="s">
        <v>0</v>
      </c>
    </row>
    <row r="3" spans="1:6">
      <c r="A3" t="s">
        <v>1</v>
      </c>
      <c r="B3" t="s">
        <v>3</v>
      </c>
      <c r="C3" t="s">
        <v>4</v>
      </c>
      <c r="D3" t="s">
        <v>5</v>
      </c>
      <c r="E3" t="s">
        <v>9</v>
      </c>
      <c r="F3" t="s">
        <v>11</v>
      </c>
    </row>
    <row r="4" spans="1:6">
      <c r="A4" t="s">
        <v>2</v>
      </c>
      <c r="C4" t="s">
        <v>7</v>
      </c>
      <c r="D4" t="s">
        <v>8</v>
      </c>
      <c r="E4" t="s">
        <v>10</v>
      </c>
      <c r="F4" t="s">
        <v>12</v>
      </c>
    </row>
    <row r="5" spans="1:6">
      <c r="A5">
        <v>8</v>
      </c>
      <c r="B5">
        <v>1</v>
      </c>
      <c r="C5">
        <v>31750</v>
      </c>
      <c r="D5">
        <v>26250</v>
      </c>
      <c r="E5">
        <f>+C5-D5</f>
        <v>5500</v>
      </c>
      <c r="F5">
        <f>+E5</f>
        <v>5500</v>
      </c>
    </row>
    <row r="6" spans="1:6">
      <c r="A6">
        <v>7</v>
      </c>
      <c r="B6">
        <v>2</v>
      </c>
      <c r="C6">
        <f>+C5-500</f>
        <v>31250</v>
      </c>
      <c r="D6">
        <f>+D5+150</f>
        <v>26400</v>
      </c>
      <c r="E6">
        <f t="shared" ref="E6:E20" si="0">+C6-D6</f>
        <v>4850</v>
      </c>
      <c r="F6">
        <f>+E6+F5</f>
        <v>10350</v>
      </c>
    </row>
    <row r="7" spans="1:6">
      <c r="A7">
        <v>6</v>
      </c>
      <c r="B7">
        <v>3</v>
      </c>
      <c r="C7">
        <f t="shared" ref="C7:C20" si="1">+C6-400</f>
        <v>30850</v>
      </c>
      <c r="D7">
        <f t="shared" ref="D7:D20" si="2">+D6+150</f>
        <v>26550</v>
      </c>
      <c r="E7">
        <f t="shared" si="0"/>
        <v>4300</v>
      </c>
      <c r="F7">
        <f t="shared" ref="F7:F20" si="3">+E7+F6</f>
        <v>14650</v>
      </c>
    </row>
    <row r="8" spans="1:6">
      <c r="A8">
        <v>5</v>
      </c>
      <c r="B8">
        <v>4</v>
      </c>
      <c r="C8">
        <f t="shared" si="1"/>
        <v>30450</v>
      </c>
      <c r="D8">
        <f t="shared" si="2"/>
        <v>26700</v>
      </c>
      <c r="E8">
        <f t="shared" si="0"/>
        <v>3750</v>
      </c>
      <c r="F8">
        <f t="shared" si="3"/>
        <v>18400</v>
      </c>
    </row>
    <row r="9" spans="1:6">
      <c r="A9">
        <v>4</v>
      </c>
      <c r="B9">
        <v>5</v>
      </c>
      <c r="C9">
        <f t="shared" si="1"/>
        <v>30050</v>
      </c>
      <c r="D9">
        <f t="shared" si="2"/>
        <v>26850</v>
      </c>
      <c r="E9">
        <f t="shared" si="0"/>
        <v>3200</v>
      </c>
      <c r="F9">
        <f t="shared" si="3"/>
        <v>21600</v>
      </c>
    </row>
    <row r="10" spans="1:6">
      <c r="A10">
        <v>3</v>
      </c>
      <c r="B10">
        <v>6</v>
      </c>
      <c r="C10">
        <f t="shared" si="1"/>
        <v>29650</v>
      </c>
      <c r="D10">
        <f t="shared" si="2"/>
        <v>27000</v>
      </c>
      <c r="E10">
        <f t="shared" si="0"/>
        <v>2650</v>
      </c>
      <c r="F10">
        <f t="shared" si="3"/>
        <v>24250</v>
      </c>
    </row>
    <row r="11" spans="1:6">
      <c r="A11">
        <v>2</v>
      </c>
      <c r="B11">
        <v>7</v>
      </c>
      <c r="C11">
        <f t="shared" si="1"/>
        <v>29250</v>
      </c>
      <c r="D11">
        <f t="shared" si="2"/>
        <v>27150</v>
      </c>
      <c r="E11">
        <f t="shared" si="0"/>
        <v>2100</v>
      </c>
      <c r="F11">
        <f t="shared" si="3"/>
        <v>26350</v>
      </c>
    </row>
    <row r="12" spans="1:6">
      <c r="A12">
        <v>1</v>
      </c>
      <c r="B12">
        <v>8</v>
      </c>
      <c r="C12">
        <f t="shared" si="1"/>
        <v>28850</v>
      </c>
      <c r="D12">
        <f t="shared" si="2"/>
        <v>27300</v>
      </c>
      <c r="E12">
        <f t="shared" si="0"/>
        <v>1550</v>
      </c>
      <c r="F12">
        <f t="shared" si="3"/>
        <v>27900</v>
      </c>
    </row>
    <row r="13" spans="1:6">
      <c r="A13">
        <v>1</v>
      </c>
      <c r="B13">
        <v>9</v>
      </c>
      <c r="C13">
        <f t="shared" si="1"/>
        <v>28450</v>
      </c>
      <c r="D13">
        <f t="shared" si="2"/>
        <v>27450</v>
      </c>
      <c r="E13">
        <f t="shared" si="0"/>
        <v>1000</v>
      </c>
      <c r="F13">
        <f t="shared" si="3"/>
        <v>28900</v>
      </c>
    </row>
    <row r="14" spans="1:6">
      <c r="A14">
        <v>2</v>
      </c>
      <c r="B14">
        <v>10</v>
      </c>
      <c r="C14">
        <f t="shared" si="1"/>
        <v>28050</v>
      </c>
      <c r="D14">
        <f t="shared" si="2"/>
        <v>27600</v>
      </c>
      <c r="E14">
        <f t="shared" si="0"/>
        <v>450</v>
      </c>
      <c r="F14" s="1">
        <f t="shared" si="3"/>
        <v>29350</v>
      </c>
    </row>
    <row r="15" spans="1:6">
      <c r="A15">
        <v>3</v>
      </c>
      <c r="B15">
        <v>11</v>
      </c>
      <c r="C15">
        <f t="shared" si="1"/>
        <v>27650</v>
      </c>
      <c r="D15">
        <f t="shared" si="2"/>
        <v>27750</v>
      </c>
      <c r="E15">
        <f t="shared" si="0"/>
        <v>-100</v>
      </c>
      <c r="F15">
        <f t="shared" si="3"/>
        <v>29250</v>
      </c>
    </row>
    <row r="16" spans="1:6">
      <c r="A16">
        <v>4</v>
      </c>
      <c r="B16">
        <v>12</v>
      </c>
      <c r="C16">
        <f t="shared" si="1"/>
        <v>27250</v>
      </c>
      <c r="D16">
        <f t="shared" si="2"/>
        <v>27900</v>
      </c>
      <c r="E16">
        <f t="shared" si="0"/>
        <v>-650</v>
      </c>
      <c r="F16">
        <f t="shared" si="3"/>
        <v>28600</v>
      </c>
    </row>
    <row r="17" spans="1:6">
      <c r="A17">
        <v>5</v>
      </c>
      <c r="B17">
        <v>13</v>
      </c>
      <c r="C17">
        <f t="shared" si="1"/>
        <v>26850</v>
      </c>
      <c r="D17">
        <f t="shared" si="2"/>
        <v>28050</v>
      </c>
      <c r="E17">
        <f t="shared" si="0"/>
        <v>-1200</v>
      </c>
      <c r="F17">
        <f t="shared" si="3"/>
        <v>27400</v>
      </c>
    </row>
    <row r="18" spans="1:6">
      <c r="A18">
        <v>6</v>
      </c>
      <c r="B18">
        <v>14</v>
      </c>
      <c r="C18">
        <f t="shared" si="1"/>
        <v>26450</v>
      </c>
      <c r="D18">
        <f t="shared" si="2"/>
        <v>28200</v>
      </c>
      <c r="E18">
        <f t="shared" si="0"/>
        <v>-1750</v>
      </c>
      <c r="F18">
        <f t="shared" si="3"/>
        <v>25650</v>
      </c>
    </row>
    <row r="19" spans="1:6">
      <c r="A19">
        <v>7</v>
      </c>
      <c r="B19">
        <v>15</v>
      </c>
      <c r="C19">
        <f t="shared" si="1"/>
        <v>26050</v>
      </c>
      <c r="D19">
        <f t="shared" si="2"/>
        <v>28350</v>
      </c>
      <c r="E19">
        <f t="shared" si="0"/>
        <v>-2300</v>
      </c>
      <c r="F19">
        <f t="shared" si="3"/>
        <v>23350</v>
      </c>
    </row>
    <row r="20" spans="1:6">
      <c r="A20">
        <v>8</v>
      </c>
      <c r="B20">
        <v>16</v>
      </c>
      <c r="C20">
        <f t="shared" si="1"/>
        <v>25650</v>
      </c>
      <c r="D20">
        <f t="shared" si="2"/>
        <v>28500</v>
      </c>
      <c r="E20">
        <f t="shared" si="0"/>
        <v>-2850</v>
      </c>
      <c r="F20">
        <f t="shared" si="3"/>
        <v>20500</v>
      </c>
    </row>
    <row r="22" spans="1:6">
      <c r="A22" t="s">
        <v>13</v>
      </c>
    </row>
    <row r="23" spans="1:6">
      <c r="A23" t="s">
        <v>14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Parámetros del Mercado</vt:lpstr>
      <vt:lpstr>Hoja2</vt:lpstr>
      <vt:lpstr>Hoja3</vt:lpstr>
    </vt:vector>
  </TitlesOfParts>
  <Company>Universidad de Montevideo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marcaffera</dc:creator>
  <cp:lastModifiedBy>marcaffera</cp:lastModifiedBy>
  <dcterms:created xsi:type="dcterms:W3CDTF">2010-09-17T13:18:58Z</dcterms:created>
  <dcterms:modified xsi:type="dcterms:W3CDTF">2010-09-17T13:47:45Z</dcterms:modified>
</cp:coreProperties>
</file>